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915" windowHeight="12075"/>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X40" i="1"/>
  <c r="D35"/>
  <c r="C35"/>
  <c r="D37"/>
  <c r="C37"/>
  <c r="D10"/>
  <c r="C34"/>
  <c r="D21"/>
  <c r="D22" s="1"/>
  <c r="E21"/>
  <c r="E22" s="1"/>
  <c r="F21"/>
  <c r="F22" s="1"/>
  <c r="G21"/>
  <c r="G22" s="1"/>
  <c r="H21"/>
  <c r="H22" s="1"/>
  <c r="I21"/>
  <c r="I22" s="1"/>
  <c r="J21"/>
  <c r="J22" s="1"/>
  <c r="K21"/>
  <c r="K22" s="1"/>
  <c r="L21"/>
  <c r="L22" s="1"/>
  <c r="D9"/>
  <c r="E9"/>
  <c r="E10" s="1"/>
  <c r="F9"/>
  <c r="F10" s="1"/>
  <c r="G9"/>
  <c r="G10" s="1"/>
  <c r="H9"/>
  <c r="H10" s="1"/>
  <c r="I9"/>
  <c r="I10" s="1"/>
  <c r="J9"/>
  <c r="J10" s="1"/>
  <c r="K9"/>
  <c r="K10" s="1"/>
  <c r="L9"/>
  <c r="L10" s="1"/>
  <c r="D36" l="1"/>
  <c r="D34"/>
  <c r="E34"/>
  <c r="E35" s="1"/>
  <c r="F34"/>
  <c r="F35" s="1"/>
  <c r="G34"/>
  <c r="G35" s="1"/>
  <c r="H34"/>
  <c r="H35" s="1"/>
  <c r="I34"/>
  <c r="I35" s="1"/>
  <c r="J34"/>
  <c r="J35" s="1"/>
  <c r="K34"/>
  <c r="K35" s="1"/>
  <c r="L34"/>
  <c r="L35" s="1"/>
  <c r="L36" l="1"/>
  <c r="L37" s="1"/>
  <c r="K36"/>
  <c r="K37" s="1"/>
  <c r="I36"/>
  <c r="I37" s="1"/>
  <c r="G36"/>
  <c r="G37" s="1"/>
  <c r="E36"/>
  <c r="E37" s="1"/>
  <c r="J36"/>
  <c r="J37" s="1"/>
  <c r="H36"/>
  <c r="H37" s="1"/>
  <c r="F36"/>
  <c r="F37" s="1"/>
  <c r="C21"/>
  <c r="C22" s="1"/>
  <c r="C9"/>
  <c r="C10" l="1"/>
  <c r="C36"/>
</calcChain>
</file>

<file path=xl/sharedStrings.xml><?xml version="1.0" encoding="utf-8"?>
<sst xmlns="http://schemas.openxmlformats.org/spreadsheetml/2006/main" count="75" uniqueCount="44">
  <si>
    <t>Punktzahl (AFB)</t>
  </si>
  <si>
    <t>Punktzahl</t>
  </si>
  <si>
    <t>Die Schülerin / der Schüler…</t>
  </si>
  <si>
    <t>erreichte Punktzahl (AFB)</t>
  </si>
  <si>
    <t>mögliche Punktzahl (AFB)</t>
  </si>
  <si>
    <t>I</t>
  </si>
  <si>
    <t>II</t>
  </si>
  <si>
    <t>III</t>
  </si>
  <si>
    <t>Erwartete Leistung AUFGABE 1</t>
  </si>
  <si>
    <t>Erwartete Leistung AUFGABE 2</t>
  </si>
  <si>
    <t>Erwartete Leistung AUFGABE 3</t>
  </si>
  <si>
    <t>GESAMT</t>
  </si>
  <si>
    <t>GESAMT %</t>
  </si>
  <si>
    <t>Prozent</t>
  </si>
  <si>
    <t>Summe</t>
  </si>
  <si>
    <t>erreichte Punktzahl</t>
  </si>
  <si>
    <t>erreichbare Punktzahl</t>
  </si>
  <si>
    <r>
      <t xml:space="preserve">... erkennt, dass die westliche Hälfte Chinas weitgehend ungenutzt ist bzw. nur </t>
    </r>
    <r>
      <rPr>
        <b/>
        <sz val="9"/>
        <color theme="1"/>
        <rFont val="Arial"/>
        <family val="2"/>
      </rPr>
      <t>extensiv</t>
    </r>
    <r>
      <rPr>
        <sz val="9"/>
        <color theme="1"/>
        <rFont val="Arial"/>
        <family val="2"/>
      </rPr>
      <t xml:space="preserve"> (Weidewirtschaft) genutzt wird, mit Ausnahme der Oasenkulturen.</t>
    </r>
  </si>
  <si>
    <r>
      <t xml:space="preserve">... beschreibt die </t>
    </r>
    <r>
      <rPr>
        <b/>
        <sz val="9"/>
        <color theme="1"/>
        <rFont val="Arial"/>
        <family val="2"/>
      </rPr>
      <t>intensive</t>
    </r>
    <r>
      <rPr>
        <sz val="9"/>
        <color theme="1"/>
        <rFont val="Arial"/>
        <family val="2"/>
      </rPr>
      <t xml:space="preserve"> landwirtschaftliche Nutzung der Osthälfte des Landes (Anteil Ackerland an der Landesfläche, Produkte, teilweise mehr als eine Ernte pro Jahr).</t>
    </r>
  </si>
  <si>
    <r>
      <t xml:space="preserve">... weist auf die intensive landwirtschaftliche Nutzung auf </t>
    </r>
    <r>
      <rPr>
        <b/>
        <sz val="9"/>
        <color theme="1"/>
        <rFont val="Arial"/>
        <family val="2"/>
      </rPr>
      <t>Schwemmlöss</t>
    </r>
    <r>
      <rPr>
        <sz val="9"/>
        <color theme="1"/>
        <rFont val="Arial"/>
        <family val="2"/>
      </rPr>
      <t xml:space="preserve"> in der Großen Ebene hin.</t>
    </r>
  </si>
  <si>
    <t>... nennt die Gebiete, in denen der Getreideertrag überdurchschnittlich bzw. bemerkenswerter Weise unterdurchschnittlich ist (Gebiete mit mehreren Ernten pro Jahr, Große Ebene). Gründe, die in den Anbaumethoden, dem Mechanisierungsgrad etc. liegen, müssen an dieser Stelle außen vor bleiben, da sie den Schülern aus dem Material nicht ersichtlich sind.</t>
  </si>
  <si>
    <t>Zusammenfassung der Ergebnisse: Landwirtschaftliche Ungunsträume in der Westhälfte des Landes, Gunsträume in der Osthälfte, dort vor allem im Nordosten und am Jangtsekiang.</t>
  </si>
  <si>
    <r>
      <t xml:space="preserve">... stellt die Bedeutung des </t>
    </r>
    <r>
      <rPr>
        <b/>
        <sz val="9"/>
        <color theme="1"/>
        <rFont val="Arial"/>
        <family val="2"/>
      </rPr>
      <t>Reliefs</t>
    </r>
    <r>
      <rPr>
        <sz val="9"/>
        <color theme="1"/>
        <rFont val="Arial"/>
        <family val="2"/>
      </rPr>
      <t xml:space="preserve"> für die Landwirtschaft dar: insb. in der Osthälfte Hochgebirge, Hochebenen =&gt; kurze </t>
    </r>
    <r>
      <rPr>
        <b/>
        <sz val="9"/>
        <color theme="1"/>
        <rFont val="Arial"/>
        <family val="2"/>
      </rPr>
      <t>Vegetationsperiode</t>
    </r>
    <r>
      <rPr>
        <sz val="9"/>
        <color theme="1"/>
        <rFont val="Arial"/>
        <family val="2"/>
      </rPr>
      <t xml:space="preserve">, steinige Böden, </t>
    </r>
    <r>
      <rPr>
        <b/>
        <sz val="9"/>
        <color theme="1"/>
        <rFont val="Arial"/>
        <family val="2"/>
      </rPr>
      <t>Erosionsgefährdung</t>
    </r>
    <r>
      <rPr>
        <sz val="9"/>
        <color theme="1"/>
        <rFont val="Arial"/>
        <family val="2"/>
      </rPr>
      <t>.</t>
    </r>
  </si>
  <si>
    <t>... stellt den Widerspruch zwischen Klimagunst und Bodengüte im Süden bzw. Bodengunst und Trockenheit im Norden heraus.</t>
  </si>
  <si>
    <r>
      <t xml:space="preserve">…beschreibt und erläutert die Maßnahmen zum </t>
    </r>
    <r>
      <rPr>
        <b/>
        <sz val="9"/>
        <color theme="1"/>
        <rFont val="Arial"/>
        <family val="2"/>
      </rPr>
      <t>Hochwasserschutz</t>
    </r>
    <r>
      <rPr>
        <sz val="9"/>
        <color theme="1"/>
        <rFont val="Arial"/>
        <family val="2"/>
      </rPr>
      <t xml:space="preserve"> am Huang He (Stauwehre und Rückhaltebecken im Ober- und Mittellauf, um die Wasserführung zu regulieren, Flutauffangbecken und Eindeichung im Unterlauf, um Überschwem-mungen zu verhindern).</t>
    </r>
  </si>
  <si>
    <r>
      <t xml:space="preserve">... erläutert, dass der Huang He durch Ablagerung seiner enormen Schwebfracht und künstliche Eindeichungen zum </t>
    </r>
    <r>
      <rPr>
        <b/>
        <sz val="9"/>
        <color theme="1"/>
        <rFont val="Arial"/>
        <family val="2"/>
      </rPr>
      <t>Dammuferfluss</t>
    </r>
    <r>
      <rPr>
        <sz val="9"/>
        <color theme="1"/>
        <rFont val="Arial"/>
        <family val="2"/>
      </rPr>
      <t xml:space="preserve"> geworden ist, wodurch das Ausmaß der Schäden bei Überflutungen besonders groß ist.</t>
    </r>
  </si>
  <si>
    <r>
      <t xml:space="preserve">... weist darauf hin, dass es in den letzten Jahren u.a. durch die </t>
    </r>
    <r>
      <rPr>
        <b/>
        <sz val="9"/>
        <color theme="1"/>
        <rFont val="Arial"/>
        <family val="2"/>
      </rPr>
      <t>intensive Bewässerung</t>
    </r>
    <r>
      <rPr>
        <sz val="9"/>
        <color theme="1"/>
        <rFont val="Arial"/>
        <family val="2"/>
      </rPr>
      <t xml:space="preserve"> zum Trockenfallen des Huang He kommt.</t>
    </r>
  </si>
  <si>
    <t>... wägt die vorgenannten Argumente ab und kommt zu einem schlüssigen und nachvollziehbaren Urteil.</t>
  </si>
  <si>
    <r>
      <t xml:space="preserve">… benennt die Lage Chinas im </t>
    </r>
    <r>
      <rPr>
        <b/>
        <sz val="9"/>
        <color theme="1"/>
        <rFont val="Arial"/>
        <family val="2"/>
      </rPr>
      <t>Gradnetz,</t>
    </r>
    <r>
      <rPr>
        <sz val="9"/>
        <color theme="1"/>
        <rFont val="Arial"/>
        <family val="2"/>
      </rPr>
      <t xml:space="preserve"> beschreibt die Lage innerhalb Asiens, die Lage am Pazifik.</t>
    </r>
  </si>
  <si>
    <r>
      <t xml:space="preserve">… beschreibt die </t>
    </r>
    <r>
      <rPr>
        <b/>
        <sz val="9"/>
        <color theme="1"/>
        <rFont val="Arial"/>
        <family val="2"/>
      </rPr>
      <t>Bodenverhältnisse</t>
    </r>
    <r>
      <rPr>
        <sz val="9"/>
        <color theme="1"/>
        <rFont val="Arial"/>
        <family val="2"/>
      </rPr>
      <t xml:space="preserve"> (Wüsten, Halbwüsten) in der Westhälfte und stellt einen Zusammenhang zum Relief und den klimatischen Verhältnissen her.</t>
    </r>
  </si>
  <si>
    <t>Herzog Theresa</t>
  </si>
  <si>
    <t>Hiller, Paula</t>
  </si>
  <si>
    <t>Richardt, Anna Klara</t>
  </si>
  <si>
    <t>Rink, Laura</t>
  </si>
  <si>
    <t>Schmidt, sara</t>
  </si>
  <si>
    <t>Seitz, Jennifer</t>
  </si>
  <si>
    <t>Stoll, Lena</t>
  </si>
  <si>
    <t>Strobel Luisa</t>
  </si>
  <si>
    <r>
      <t xml:space="preserve">... beschreibt die </t>
    </r>
    <r>
      <rPr>
        <b/>
        <sz val="9"/>
        <color theme="1"/>
        <rFont val="Arial"/>
        <family val="2"/>
      </rPr>
      <t>Bodenverhältnisse</t>
    </r>
    <r>
      <rPr>
        <sz val="9"/>
        <color theme="1"/>
        <rFont val="Arial"/>
        <family val="2"/>
      </rPr>
      <t xml:space="preserve"> in der Osthälfte und stellt einen Zusammenhang zu den Niederschlagsverhältnissen her.</t>
    </r>
  </si>
  <si>
    <r>
      <t xml:space="preserve">... erklärt die relative Gunst der Großen Ebene durch die </t>
    </r>
    <r>
      <rPr>
        <b/>
        <sz val="9"/>
        <color theme="1"/>
        <rFont val="Arial"/>
        <family val="2"/>
      </rPr>
      <t>Schwemmlössablagerungen</t>
    </r>
    <r>
      <rPr>
        <sz val="9"/>
        <color theme="1"/>
        <rFont val="Arial"/>
        <family val="2"/>
      </rPr>
      <t xml:space="preserve"> beiderseits des Huang He, erklärt diese durch Wind- und Wassererosion am Ober- und Mittellauf des Flusses und weist auf die </t>
    </r>
    <r>
      <rPr>
        <b/>
        <sz val="9"/>
        <color theme="1"/>
        <rFont val="Arial"/>
        <family val="2"/>
      </rPr>
      <t>Überschwemmungsgefahr</t>
    </r>
    <r>
      <rPr>
        <sz val="9"/>
        <color theme="1"/>
        <rFont val="Arial"/>
        <family val="2"/>
      </rPr>
      <t xml:space="preserve"> hin.</t>
    </r>
  </si>
  <si>
    <r>
      <t xml:space="preserve">... erklärt die </t>
    </r>
    <r>
      <rPr>
        <b/>
        <sz val="9"/>
        <color theme="1"/>
        <rFont val="Arial"/>
        <family val="2"/>
      </rPr>
      <t>klimatischen</t>
    </r>
    <r>
      <rPr>
        <sz val="9"/>
        <color theme="1"/>
        <rFont val="Arial"/>
        <family val="2"/>
      </rPr>
      <t xml:space="preserve"> Verhältnisse: </t>
    </r>
    <r>
      <rPr>
        <b/>
        <sz val="9"/>
        <color theme="1"/>
        <rFont val="Arial"/>
        <family val="2"/>
      </rPr>
      <t>Temperaturzunahme</t>
    </r>
    <r>
      <rPr>
        <sz val="9"/>
        <color theme="1"/>
        <rFont val="Arial"/>
        <family val="2"/>
      </rPr>
      <t xml:space="preserve"> nach Süden, zunehmende Kontinentalität Richtung Osten, Niederschläge aufgrund des </t>
    </r>
    <r>
      <rPr>
        <b/>
        <sz val="9"/>
        <color theme="1"/>
        <rFont val="Arial"/>
        <family val="2"/>
      </rPr>
      <t>Monsuns</t>
    </r>
    <r>
      <rPr>
        <sz val="9"/>
        <color theme="1"/>
        <rFont val="Arial"/>
        <family val="2"/>
      </rPr>
      <t xml:space="preserve"> v.a. in den Sommermonaten, diese insbesondere im Süden, während der Nordosten relativ niederschlagsarm ist.</t>
    </r>
  </si>
  <si>
    <r>
      <t xml:space="preserve">... erläutert deren Notwendigkeit </t>
    </r>
    <r>
      <rPr>
        <b/>
        <sz val="9"/>
        <color theme="1"/>
        <rFont val="Arial"/>
        <family val="2"/>
      </rPr>
      <t>(ungleichmäßige</t>
    </r>
    <r>
      <rPr>
        <sz val="9"/>
        <color theme="1"/>
        <rFont val="Arial"/>
        <family val="2"/>
      </rPr>
      <t xml:space="preserve"> </t>
    </r>
    <r>
      <rPr>
        <b/>
        <sz val="9"/>
        <color theme="1"/>
        <rFont val="Arial"/>
        <family val="2"/>
      </rPr>
      <t>Wasserführung</t>
    </r>
    <r>
      <rPr>
        <sz val="9"/>
        <color theme="1"/>
        <rFont val="Arial"/>
        <family val="2"/>
      </rPr>
      <t xml:space="preserve"> des Huang He, katastrophale Überschwemmungen, Flussbettverlagerungen)</t>
    </r>
  </si>
  <si>
    <r>
      <t xml:space="preserve">... weist darauf hin, dass durch die Eindeichungen </t>
    </r>
    <r>
      <rPr>
        <b/>
        <sz val="9"/>
        <color theme="1"/>
        <rFont val="Arial"/>
        <family val="2"/>
      </rPr>
      <t>kein fruchtbarer Schwemmlöss</t>
    </r>
    <r>
      <rPr>
        <sz val="9"/>
        <color theme="1"/>
        <rFont val="Arial"/>
        <family val="2"/>
      </rPr>
      <t xml:space="preserve"> mehr auf den Feldern abgelagert werden kann.</t>
    </r>
  </si>
  <si>
    <r>
      <t xml:space="preserve">... weist darauf hin, dass es trotz aller Maßnahmen immer noch zu </t>
    </r>
    <r>
      <rPr>
        <b/>
        <sz val="9"/>
        <color theme="1"/>
        <rFont val="Arial"/>
        <family val="2"/>
      </rPr>
      <t>Deichbrüchen</t>
    </r>
    <r>
      <rPr>
        <sz val="9"/>
        <color theme="1"/>
        <rFont val="Arial"/>
        <family val="2"/>
      </rPr>
      <t xml:space="preserve"> kommt.</t>
    </r>
  </si>
</sst>
</file>

<file path=xl/styles.xml><?xml version="1.0" encoding="utf-8"?>
<styleSheet xmlns="http://schemas.openxmlformats.org/spreadsheetml/2006/main">
  <fonts count="14">
    <font>
      <sz val="11"/>
      <color theme="1"/>
      <name val="Calibri"/>
      <family val="2"/>
      <scheme val="minor"/>
    </font>
    <font>
      <sz val="11"/>
      <color rgb="FFFF0000"/>
      <name val="Calibri"/>
      <family val="2"/>
      <scheme val="minor"/>
    </font>
    <font>
      <sz val="9"/>
      <color theme="1"/>
      <name val="Arial"/>
      <family val="2"/>
    </font>
    <font>
      <b/>
      <sz val="9"/>
      <color theme="1"/>
      <name val="Arial"/>
      <family val="2"/>
    </font>
    <font>
      <sz val="7"/>
      <color theme="1"/>
      <name val="Arial"/>
      <family val="2"/>
    </font>
    <font>
      <i/>
      <sz val="9"/>
      <color theme="1"/>
      <name val="Arial"/>
      <family val="2"/>
    </font>
    <font>
      <i/>
      <sz val="11"/>
      <color theme="1"/>
      <name val="Calibri"/>
      <family val="2"/>
      <scheme val="minor"/>
    </font>
    <font>
      <sz val="11"/>
      <color rgb="FF00B050"/>
      <name val="Calibri"/>
      <family val="2"/>
      <scheme val="minor"/>
    </font>
    <font>
      <sz val="11"/>
      <color rgb="FFFFC000"/>
      <name val="Calibri"/>
      <family val="2"/>
      <scheme val="minor"/>
    </font>
    <font>
      <b/>
      <sz val="11"/>
      <color rgb="FFFF0000"/>
      <name val="Calibri"/>
      <family val="2"/>
      <scheme val="minor"/>
    </font>
    <font>
      <sz val="11"/>
      <color rgb="FF00B0F0"/>
      <name val="Calibri"/>
      <family val="2"/>
      <scheme val="minor"/>
    </font>
    <font>
      <sz val="11"/>
      <color rgb="FFED13AF"/>
      <name val="Calibri"/>
      <family val="2"/>
      <scheme val="minor"/>
    </font>
    <font>
      <i/>
      <sz val="9"/>
      <color rgb="FFFF0000"/>
      <name val="Arial"/>
      <family val="2"/>
    </font>
    <fon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1">
    <xf numFmtId="0" fontId="0" fillId="0" borderId="0" xfId="0"/>
    <xf numFmtId="0" fontId="4" fillId="0" borderId="5" xfId="0" applyFont="1" applyBorder="1" applyAlignment="1">
      <alignment vertical="top" wrapText="1"/>
    </xf>
    <xf numFmtId="0" fontId="4" fillId="0" borderId="6" xfId="0" applyFont="1" applyBorder="1" applyAlignment="1">
      <alignment vertical="top" wrapText="1"/>
    </xf>
    <xf numFmtId="0" fontId="2" fillId="0" borderId="3"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2" fillId="0" borderId="6" xfId="0" applyFont="1" applyBorder="1" applyAlignment="1">
      <alignment vertical="top" wrapText="1"/>
    </xf>
    <xf numFmtId="0" fontId="0" fillId="0" borderId="0" xfId="0" applyAlignment="1">
      <alignment textRotation="90"/>
    </xf>
    <xf numFmtId="0" fontId="2" fillId="0" borderId="1" xfId="0" applyFont="1" applyBorder="1" applyAlignment="1">
      <alignment vertical="top" wrapText="1"/>
    </xf>
    <xf numFmtId="0" fontId="2" fillId="0" borderId="4" xfId="0" applyFont="1" applyBorder="1" applyAlignment="1">
      <alignment vertical="top" wrapText="1"/>
    </xf>
    <xf numFmtId="0" fontId="0" fillId="2" borderId="0" xfId="0" applyFill="1"/>
    <xf numFmtId="0" fontId="0" fillId="0" borderId="0" xfId="0" applyAlignment="1">
      <alignment vertical="top"/>
    </xf>
    <xf numFmtId="0" fontId="2" fillId="0" borderId="0" xfId="0" applyFont="1" applyBorder="1" applyAlignment="1">
      <alignment vertical="top" wrapText="1"/>
    </xf>
    <xf numFmtId="0" fontId="3" fillId="2" borderId="0" xfId="0" applyFont="1" applyFill="1" applyBorder="1" applyAlignment="1">
      <alignment vertical="top" wrapText="1"/>
    </xf>
    <xf numFmtId="0" fontId="2" fillId="2" borderId="0" xfId="0" applyFont="1" applyFill="1" applyBorder="1" applyAlignment="1">
      <alignment horizontal="justify" vertical="top" wrapText="1"/>
    </xf>
    <xf numFmtId="0" fontId="2" fillId="2" borderId="0" xfId="0" applyFont="1" applyFill="1" applyBorder="1" applyAlignment="1">
      <alignment vertical="top" wrapText="1"/>
    </xf>
    <xf numFmtId="0" fontId="0" fillId="3" borderId="0" xfId="0" applyFill="1"/>
    <xf numFmtId="0" fontId="5" fillId="3" borderId="0" xfId="0" applyFont="1" applyFill="1" applyBorder="1" applyAlignment="1">
      <alignment horizontal="justify" vertical="top" wrapText="1"/>
    </xf>
    <xf numFmtId="0" fontId="6" fillId="3" borderId="0" xfId="0" applyFont="1" applyFill="1"/>
    <xf numFmtId="0" fontId="5" fillId="3" borderId="0" xfId="0" applyFont="1" applyFill="1" applyBorder="1" applyAlignment="1">
      <alignment vertical="top" wrapText="1"/>
    </xf>
    <xf numFmtId="0" fontId="1" fillId="3" borderId="0" xfId="0" applyFont="1" applyFill="1"/>
    <xf numFmtId="0" fontId="9" fillId="4" borderId="0" xfId="0" applyFont="1" applyFill="1"/>
    <xf numFmtId="0" fontId="0" fillId="0" borderId="0" xfId="0" applyFont="1"/>
    <xf numFmtId="0" fontId="2" fillId="5" borderId="0" xfId="0" applyFont="1" applyFill="1" applyBorder="1" applyAlignment="1">
      <alignment vertical="top" wrapText="1"/>
    </xf>
    <xf numFmtId="0" fontId="0" fillId="5" borderId="0" xfId="0" applyFill="1"/>
    <xf numFmtId="0" fontId="1" fillId="0" borderId="0" xfId="0" applyFont="1"/>
    <xf numFmtId="0" fontId="10" fillId="0" borderId="0" xfId="0" applyFont="1"/>
    <xf numFmtId="0" fontId="8" fillId="0" borderId="0" xfId="0" applyFont="1"/>
    <xf numFmtId="0" fontId="7" fillId="0" borderId="0" xfId="0" applyFont="1"/>
    <xf numFmtId="0" fontId="11" fillId="0" borderId="0" xfId="0" applyFont="1"/>
    <xf numFmtId="0" fontId="2" fillId="3" borderId="6" xfId="0" applyFont="1" applyFill="1" applyBorder="1" applyAlignment="1">
      <alignment vertical="top" wrapText="1"/>
    </xf>
    <xf numFmtId="0" fontId="0" fillId="3" borderId="0" xfId="0" applyFill="1" applyAlignment="1">
      <alignment vertical="top"/>
    </xf>
    <xf numFmtId="0" fontId="0" fillId="6" borderId="0" xfId="0" applyFill="1"/>
    <xf numFmtId="0" fontId="3" fillId="2" borderId="2" xfId="0" applyFont="1" applyFill="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vertical="top" wrapText="1"/>
    </xf>
    <xf numFmtId="0" fontId="11" fillId="0" borderId="0" xfId="0" applyFont="1" applyAlignment="1">
      <alignment vertical="top"/>
    </xf>
    <xf numFmtId="0" fontId="3" fillId="0" borderId="4" xfId="0" applyFont="1" applyBorder="1" applyAlignment="1">
      <alignment vertical="top" wrapText="1"/>
    </xf>
    <xf numFmtId="0" fontId="12" fillId="0" borderId="3" xfId="0" applyFont="1" applyBorder="1" applyAlignment="1">
      <alignment vertical="top" wrapText="1"/>
    </xf>
    <xf numFmtId="0" fontId="0" fillId="0" borderId="0" xfId="0" applyFill="1"/>
    <xf numFmtId="0" fontId="0" fillId="0" borderId="0" xfId="0" applyFill="1" applyAlignment="1">
      <alignment textRotation="90"/>
    </xf>
    <xf numFmtId="0" fontId="0" fillId="0" borderId="0" xfId="0" applyFill="1" applyAlignment="1">
      <alignment vertical="top"/>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6" fillId="0" borderId="0" xfId="0" applyFont="1" applyFill="1"/>
    <xf numFmtId="0" fontId="9" fillId="0" borderId="0" xfId="0" applyFont="1" applyFill="1"/>
    <xf numFmtId="0" fontId="1" fillId="0" borderId="0" xfId="0" applyFont="1" applyFill="1"/>
    <xf numFmtId="49" fontId="13" fillId="0" borderId="0" xfId="0" applyNumberFormat="1" applyFont="1" applyAlignment="1" applyProtection="1">
      <alignment vertical="top" wrapText="1"/>
      <protection locked="0"/>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cellXfs>
  <cellStyles count="1">
    <cellStyle name="Standard" xfId="0" builtinId="0"/>
  </cellStyles>
  <dxfs count="0"/>
  <tableStyles count="0" defaultTableStyle="TableStyleMedium9" defaultPivotStyle="PivotStyleLight16"/>
  <colors>
    <mruColors>
      <color rgb="FFED13A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42"/>
  <sheetViews>
    <sheetView tabSelected="1" workbookViewId="0">
      <selection activeCell="R33" sqref="R33"/>
    </sheetView>
  </sheetViews>
  <sheetFormatPr baseColWidth="10" defaultRowHeight="15"/>
  <cols>
    <col min="1" max="1" width="3" customWidth="1"/>
    <col min="2" max="2" width="48.42578125" customWidth="1"/>
    <col min="3" max="3" width="7.5703125" customWidth="1"/>
    <col min="4" max="4" width="7.28515625" customWidth="1"/>
    <col min="5" max="5" width="4.28515625" customWidth="1"/>
    <col min="6" max="7" width="4.140625" customWidth="1"/>
    <col min="8" max="8" width="5" customWidth="1"/>
    <col min="9" max="9" width="4.140625" customWidth="1"/>
    <col min="10" max="10" width="4.5703125" customWidth="1"/>
    <col min="11" max="11" width="4.42578125" customWidth="1"/>
    <col min="12" max="12" width="4.85546875" customWidth="1"/>
    <col min="13" max="13" width="4.140625" customWidth="1"/>
    <col min="14" max="14" width="4.7109375" customWidth="1"/>
    <col min="15" max="15" width="4.140625" customWidth="1"/>
    <col min="16" max="16" width="4.5703125" customWidth="1"/>
    <col min="17" max="17" width="4.140625" customWidth="1"/>
    <col min="18" max="18" width="4.7109375" customWidth="1"/>
    <col min="19" max="19" width="4.42578125" customWidth="1"/>
    <col min="20" max="20" width="4" customWidth="1"/>
    <col min="21" max="21" width="4.7109375" customWidth="1"/>
    <col min="22" max="22" width="4.85546875" customWidth="1"/>
    <col min="23" max="23" width="4.42578125" customWidth="1"/>
    <col min="24" max="24" width="4.28515625" customWidth="1"/>
    <col min="25" max="26" width="4" customWidth="1"/>
    <col min="27" max="27" width="3.85546875" customWidth="1"/>
    <col min="28" max="28" width="4.140625" customWidth="1"/>
  </cols>
  <sheetData>
    <row r="1" spans="1:28" ht="100.5" customHeight="1" thickBot="1">
      <c r="B1" s="10" t="s">
        <v>8</v>
      </c>
      <c r="C1" s="2" t="s">
        <v>4</v>
      </c>
      <c r="D1" s="2" t="s">
        <v>3</v>
      </c>
      <c r="E1" s="7" t="s">
        <v>30</v>
      </c>
      <c r="F1" s="7" t="s">
        <v>31</v>
      </c>
      <c r="G1" s="7" t="s">
        <v>32</v>
      </c>
      <c r="H1" s="7" t="s">
        <v>33</v>
      </c>
      <c r="I1" s="7" t="s">
        <v>34</v>
      </c>
      <c r="J1" s="7" t="s">
        <v>35</v>
      </c>
      <c r="K1" s="7" t="s">
        <v>36</v>
      </c>
      <c r="L1" s="7" t="s">
        <v>37</v>
      </c>
      <c r="M1" s="7"/>
      <c r="N1" s="7"/>
      <c r="O1" s="7"/>
      <c r="P1" s="7"/>
      <c r="Q1" s="7"/>
      <c r="R1" s="7"/>
      <c r="S1" s="7"/>
      <c r="T1" s="7"/>
      <c r="U1" s="7"/>
      <c r="V1" s="7"/>
      <c r="W1" s="7"/>
      <c r="X1" s="7"/>
      <c r="Y1" s="7"/>
      <c r="Z1" s="7"/>
      <c r="AA1" s="7"/>
      <c r="AB1" s="7"/>
    </row>
    <row r="2" spans="1:28" ht="19.5" customHeight="1" thickBot="1">
      <c r="A2" s="4"/>
      <c r="B2" s="5" t="s">
        <v>2</v>
      </c>
      <c r="C2" s="5"/>
      <c r="D2" s="5"/>
      <c r="E2" s="11"/>
      <c r="F2" s="11"/>
      <c r="G2" s="11"/>
      <c r="H2" s="11"/>
      <c r="I2" s="11"/>
      <c r="J2" s="11"/>
      <c r="K2" s="11"/>
      <c r="L2" s="11"/>
      <c r="M2" s="11"/>
      <c r="N2" s="11"/>
      <c r="O2" s="11"/>
      <c r="P2" s="11"/>
      <c r="Q2" s="11"/>
      <c r="R2" s="11"/>
      <c r="S2" s="11"/>
      <c r="T2" s="11"/>
      <c r="U2" s="11"/>
    </row>
    <row r="3" spans="1:28" ht="34.5" customHeight="1" thickBot="1">
      <c r="A3" s="3">
        <v>1</v>
      </c>
      <c r="B3" s="8" t="s">
        <v>28</v>
      </c>
      <c r="C3" s="6">
        <v>2</v>
      </c>
      <c r="D3" s="6" t="s">
        <v>5</v>
      </c>
      <c r="E3" s="11"/>
      <c r="F3" s="11"/>
      <c r="G3" s="11"/>
      <c r="H3" s="11"/>
      <c r="I3" s="11"/>
      <c r="J3" s="11"/>
      <c r="K3" s="11"/>
      <c r="L3" s="11"/>
      <c r="M3" s="11"/>
      <c r="N3" s="11"/>
      <c r="O3" s="11"/>
      <c r="P3" s="11"/>
      <c r="Q3" s="11"/>
      <c r="R3" s="11"/>
      <c r="S3" s="11"/>
      <c r="T3" s="11"/>
      <c r="U3" s="11"/>
      <c r="V3" s="11"/>
      <c r="W3" s="11"/>
      <c r="X3" s="11"/>
      <c r="Y3" s="11"/>
      <c r="Z3" s="11"/>
      <c r="AA3" s="11"/>
      <c r="AB3" s="11"/>
    </row>
    <row r="4" spans="1:28" ht="45" customHeight="1" thickBot="1">
      <c r="A4" s="3">
        <v>2</v>
      </c>
      <c r="B4" s="3" t="s">
        <v>17</v>
      </c>
      <c r="C4" s="6">
        <v>4</v>
      </c>
      <c r="D4" s="6" t="s">
        <v>5</v>
      </c>
      <c r="E4" s="11"/>
      <c r="F4" s="11"/>
      <c r="G4" s="11"/>
      <c r="H4" s="11"/>
      <c r="I4" s="11"/>
      <c r="J4" s="11"/>
      <c r="K4" s="11"/>
      <c r="L4" s="11"/>
      <c r="M4" s="11"/>
      <c r="N4" s="11"/>
      <c r="O4" s="11"/>
      <c r="P4" s="11"/>
      <c r="Q4" s="11"/>
      <c r="R4" s="11"/>
      <c r="S4" s="11"/>
      <c r="T4" s="11"/>
      <c r="U4" s="11"/>
      <c r="V4" s="11"/>
      <c r="W4" s="11"/>
      <c r="X4" s="11"/>
      <c r="Y4" s="11"/>
      <c r="Z4" s="11"/>
      <c r="AA4" s="11"/>
      <c r="AB4" s="11"/>
    </row>
    <row r="5" spans="1:28" ht="54.75" customHeight="1" thickBot="1">
      <c r="A5" s="3">
        <v>3</v>
      </c>
      <c r="B5" s="3" t="s">
        <v>18</v>
      </c>
      <c r="C5" s="6">
        <v>6</v>
      </c>
      <c r="D5" s="6" t="s">
        <v>5</v>
      </c>
      <c r="E5" s="11"/>
      <c r="F5" s="11"/>
      <c r="G5" s="11"/>
      <c r="H5" s="11"/>
      <c r="I5" s="11"/>
      <c r="J5" s="11"/>
      <c r="K5" s="11"/>
      <c r="L5" s="11"/>
      <c r="M5" s="11"/>
      <c r="N5" s="11"/>
      <c r="O5" s="11"/>
      <c r="P5" s="11"/>
      <c r="Q5" s="11"/>
      <c r="R5" s="11"/>
      <c r="S5" s="11"/>
      <c r="T5" s="11"/>
      <c r="U5" s="11"/>
      <c r="V5" s="11"/>
      <c r="W5" s="11"/>
      <c r="X5" s="11"/>
      <c r="Y5" s="11"/>
      <c r="Z5" s="11"/>
      <c r="AA5" s="11"/>
      <c r="AB5" s="11"/>
    </row>
    <row r="6" spans="1:28" ht="33.75" customHeight="1" thickBot="1">
      <c r="A6" s="3">
        <v>4</v>
      </c>
      <c r="B6" s="3" t="s">
        <v>19</v>
      </c>
      <c r="C6" s="6">
        <v>4</v>
      </c>
      <c r="D6" s="6"/>
      <c r="E6" s="11"/>
      <c r="F6" s="11"/>
      <c r="G6" s="11"/>
      <c r="H6" s="11"/>
      <c r="I6" s="11"/>
      <c r="J6" s="11"/>
      <c r="K6" s="11"/>
      <c r="L6" s="11"/>
      <c r="M6" s="11"/>
      <c r="N6" s="11"/>
      <c r="O6" s="11"/>
      <c r="P6" s="11"/>
      <c r="Q6" s="11"/>
      <c r="R6" s="11"/>
      <c r="S6" s="11"/>
      <c r="T6" s="11"/>
      <c r="U6" s="11"/>
      <c r="V6" s="11"/>
      <c r="W6" s="11"/>
      <c r="X6" s="11"/>
      <c r="Y6" s="11"/>
      <c r="Z6" s="11"/>
      <c r="AA6" s="11"/>
      <c r="AB6" s="11"/>
    </row>
    <row r="7" spans="1:28" ht="90.75" customHeight="1" thickBot="1">
      <c r="A7" s="3">
        <v>5</v>
      </c>
      <c r="B7" s="38" t="s">
        <v>20</v>
      </c>
      <c r="C7" s="6">
        <v>4</v>
      </c>
      <c r="D7" s="6"/>
      <c r="E7" s="11"/>
      <c r="F7" s="11"/>
      <c r="G7" s="11"/>
      <c r="H7" s="11"/>
      <c r="I7" s="11"/>
      <c r="J7" s="11"/>
      <c r="K7" s="11"/>
      <c r="L7" s="11"/>
      <c r="M7" s="11"/>
      <c r="N7" s="11"/>
      <c r="O7" s="11"/>
      <c r="P7" s="11"/>
      <c r="Q7" s="11"/>
      <c r="R7" s="11"/>
      <c r="S7" s="11"/>
      <c r="T7" s="11"/>
      <c r="U7" s="11"/>
      <c r="V7" s="11"/>
      <c r="W7" s="11"/>
      <c r="X7" s="11"/>
      <c r="Y7" s="11"/>
      <c r="Z7" s="11"/>
      <c r="AA7" s="11"/>
      <c r="AB7" s="11"/>
    </row>
    <row r="8" spans="1:28" ht="62.25" customHeight="1" thickBot="1">
      <c r="A8" s="3">
        <v>6</v>
      </c>
      <c r="B8" s="3" t="s">
        <v>21</v>
      </c>
      <c r="C8" s="30">
        <v>4</v>
      </c>
      <c r="D8" s="30" t="s">
        <v>6</v>
      </c>
      <c r="E8" s="31"/>
      <c r="F8" s="31"/>
      <c r="G8" s="31"/>
      <c r="H8" s="31"/>
      <c r="I8" s="31"/>
      <c r="J8" s="31"/>
      <c r="K8" s="31"/>
      <c r="L8" s="31"/>
      <c r="M8" s="31"/>
      <c r="N8" s="31"/>
      <c r="O8" s="31"/>
      <c r="P8" s="31"/>
      <c r="Q8" s="31"/>
      <c r="R8" s="31"/>
      <c r="S8" s="31"/>
      <c r="T8" s="31"/>
      <c r="U8" s="31"/>
      <c r="V8" s="31"/>
      <c r="W8" s="31"/>
      <c r="X8" s="31"/>
      <c r="Y8" s="31"/>
      <c r="Z8" s="11"/>
      <c r="AA8" s="11"/>
      <c r="AB8" s="11"/>
    </row>
    <row r="9" spans="1:28">
      <c r="B9" s="10" t="s">
        <v>14</v>
      </c>
      <c r="C9" s="10">
        <f>SUM(C3:C8)</f>
        <v>24</v>
      </c>
      <c r="D9" s="10">
        <f t="shared" ref="D9:L9" si="0">SUM(D3:D8)</f>
        <v>0</v>
      </c>
      <c r="E9" s="10">
        <f t="shared" si="0"/>
        <v>0</v>
      </c>
      <c r="F9" s="10">
        <f t="shared" si="0"/>
        <v>0</v>
      </c>
      <c r="G9" s="10">
        <f t="shared" si="0"/>
        <v>0</v>
      </c>
      <c r="H9" s="10">
        <f t="shared" si="0"/>
        <v>0</v>
      </c>
      <c r="I9" s="10">
        <f t="shared" si="0"/>
        <v>0</v>
      </c>
      <c r="J9" s="10">
        <f t="shared" si="0"/>
        <v>0</v>
      </c>
      <c r="K9" s="10">
        <f t="shared" si="0"/>
        <v>0</v>
      </c>
      <c r="L9" s="10">
        <f t="shared" si="0"/>
        <v>0</v>
      </c>
      <c r="M9" s="39"/>
      <c r="N9" s="39"/>
      <c r="O9" s="39"/>
      <c r="P9" s="39"/>
      <c r="Q9" s="39"/>
      <c r="R9" s="39"/>
      <c r="S9" s="39"/>
      <c r="T9" s="39"/>
      <c r="U9" s="39"/>
      <c r="V9" s="39"/>
      <c r="W9" s="39"/>
      <c r="X9" s="39"/>
      <c r="Y9" s="39"/>
      <c r="Z9" s="39"/>
      <c r="AA9" s="39"/>
      <c r="AB9" s="39"/>
    </row>
    <row r="10" spans="1:28">
      <c r="B10" s="24" t="s">
        <v>13</v>
      </c>
      <c r="C10" s="24">
        <f>SUM(100/C9)*C9</f>
        <v>100</v>
      </c>
      <c r="D10" s="24">
        <f>SUM(100/24)*D9</f>
        <v>0</v>
      </c>
      <c r="E10" s="24">
        <f t="shared" ref="E10:L10" si="1">SUM(100/24)*E9</f>
        <v>0</v>
      </c>
      <c r="F10" s="24">
        <f t="shared" si="1"/>
        <v>0</v>
      </c>
      <c r="G10" s="24">
        <f t="shared" si="1"/>
        <v>0</v>
      </c>
      <c r="H10" s="24">
        <f t="shared" si="1"/>
        <v>0</v>
      </c>
      <c r="I10" s="24">
        <f t="shared" si="1"/>
        <v>0</v>
      </c>
      <c r="J10" s="24">
        <f t="shared" si="1"/>
        <v>0</v>
      </c>
      <c r="K10" s="24">
        <f t="shared" si="1"/>
        <v>0</v>
      </c>
      <c r="L10" s="24">
        <f t="shared" si="1"/>
        <v>0</v>
      </c>
      <c r="M10" s="39"/>
      <c r="N10" s="39"/>
      <c r="O10" s="39"/>
      <c r="P10" s="39"/>
      <c r="Q10" s="39"/>
      <c r="R10" s="39"/>
      <c r="S10" s="39"/>
      <c r="T10" s="39"/>
      <c r="U10" s="39"/>
      <c r="V10" s="39"/>
      <c r="W10" s="39"/>
      <c r="X10" s="39"/>
      <c r="Y10" s="39"/>
      <c r="Z10" s="39"/>
      <c r="AA10" s="39"/>
      <c r="AB10" s="39"/>
    </row>
    <row r="11" spans="1:28" ht="102"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spans="1:28" ht="27" customHeight="1" thickBot="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ht="101.25" customHeight="1" thickBot="1">
      <c r="A13" s="35"/>
      <c r="B13" s="33" t="s">
        <v>9</v>
      </c>
      <c r="C13" s="2" t="s">
        <v>0</v>
      </c>
      <c r="D13" s="2" t="s">
        <v>1</v>
      </c>
      <c r="E13" s="7" t="s">
        <v>30</v>
      </c>
      <c r="F13" s="7" t="s">
        <v>31</v>
      </c>
      <c r="G13" s="7" t="s">
        <v>32</v>
      </c>
      <c r="H13" s="7" t="s">
        <v>33</v>
      </c>
      <c r="I13" s="7" t="s">
        <v>34</v>
      </c>
      <c r="J13" s="7" t="s">
        <v>35</v>
      </c>
      <c r="K13" s="7" t="s">
        <v>36</v>
      </c>
      <c r="L13" s="7" t="s">
        <v>37</v>
      </c>
      <c r="M13" s="40"/>
      <c r="N13" s="40"/>
      <c r="O13" s="40"/>
      <c r="P13" s="40"/>
      <c r="Q13" s="40"/>
      <c r="R13" s="40"/>
      <c r="S13" s="40"/>
      <c r="T13" s="40"/>
      <c r="U13" s="40"/>
      <c r="V13" s="40"/>
      <c r="W13" s="40"/>
      <c r="X13" s="40"/>
      <c r="Y13" s="40"/>
      <c r="Z13" s="40"/>
      <c r="AA13" s="40"/>
      <c r="AB13" s="40"/>
    </row>
    <row r="14" spans="1:28" ht="15.75" thickBot="1">
      <c r="A14" s="4"/>
      <c r="B14" s="5" t="s">
        <v>2</v>
      </c>
      <c r="C14" s="5"/>
      <c r="D14" s="5"/>
      <c r="E14" s="11"/>
      <c r="F14" s="11"/>
      <c r="G14" s="11"/>
      <c r="H14" s="11"/>
      <c r="I14" s="11"/>
      <c r="J14" s="11"/>
      <c r="K14" s="11"/>
      <c r="L14" s="11"/>
      <c r="M14" s="41"/>
      <c r="N14" s="41"/>
      <c r="O14" s="41"/>
      <c r="P14" s="41"/>
      <c r="Q14" s="41"/>
      <c r="R14" s="41"/>
      <c r="S14" s="41"/>
      <c r="T14" s="41"/>
      <c r="U14" s="41"/>
      <c r="V14" s="39"/>
      <c r="W14" s="39"/>
      <c r="X14" s="39"/>
      <c r="Y14" s="39"/>
      <c r="Z14" s="39"/>
      <c r="AA14" s="39"/>
      <c r="AB14" s="39"/>
    </row>
    <row r="15" spans="1:28" ht="57.75" customHeight="1" thickBot="1">
      <c r="A15" s="3">
        <v>1</v>
      </c>
      <c r="B15" s="8" t="s">
        <v>22</v>
      </c>
      <c r="C15" s="6">
        <v>4</v>
      </c>
      <c r="D15" s="6" t="s">
        <v>6</v>
      </c>
      <c r="E15" s="11"/>
      <c r="F15" s="11"/>
      <c r="G15" s="11"/>
      <c r="H15" s="11"/>
      <c r="I15" s="11"/>
      <c r="J15" s="11"/>
      <c r="K15" s="11"/>
      <c r="L15" s="11"/>
      <c r="M15" s="41"/>
      <c r="N15" s="41"/>
      <c r="O15" s="41"/>
      <c r="P15" s="41"/>
      <c r="Q15" s="41"/>
      <c r="R15" s="41"/>
      <c r="S15" s="41"/>
      <c r="T15" s="41"/>
      <c r="U15" s="41"/>
      <c r="V15" s="41"/>
      <c r="W15" s="41"/>
      <c r="X15" s="41"/>
      <c r="Y15" s="39"/>
      <c r="Z15" s="41"/>
      <c r="AA15" s="41"/>
      <c r="AB15" s="39"/>
    </row>
    <row r="16" spans="1:28" ht="78" customHeight="1" thickBot="1">
      <c r="A16" s="3">
        <v>2</v>
      </c>
      <c r="B16" s="3" t="s">
        <v>40</v>
      </c>
      <c r="C16" s="6">
        <v>6</v>
      </c>
      <c r="D16" s="6" t="s">
        <v>6</v>
      </c>
      <c r="E16" s="11"/>
      <c r="F16" s="11"/>
      <c r="G16" s="11"/>
      <c r="H16" s="11"/>
      <c r="I16" s="11"/>
      <c r="J16" s="11"/>
      <c r="K16" s="11"/>
      <c r="L16" s="11"/>
      <c r="M16" s="41"/>
      <c r="N16" s="41"/>
      <c r="O16" s="41"/>
      <c r="P16" s="41"/>
      <c r="Q16" s="41"/>
      <c r="R16" s="41"/>
      <c r="S16" s="41"/>
      <c r="T16" s="41"/>
      <c r="U16" s="41"/>
      <c r="V16" s="41"/>
      <c r="W16" s="41"/>
      <c r="X16" s="41"/>
      <c r="Y16" s="39"/>
      <c r="Z16" s="41"/>
      <c r="AA16" s="41"/>
      <c r="AB16" s="39"/>
    </row>
    <row r="17" spans="1:28" ht="52.5" customHeight="1" thickBot="1">
      <c r="A17" s="3">
        <v>3</v>
      </c>
      <c r="B17" s="3" t="s">
        <v>29</v>
      </c>
      <c r="C17" s="6">
        <v>6</v>
      </c>
      <c r="D17" s="6" t="s">
        <v>6</v>
      </c>
      <c r="E17" s="11"/>
      <c r="F17" s="11"/>
      <c r="G17" s="11"/>
      <c r="H17" s="11"/>
      <c r="I17" s="11"/>
      <c r="J17" s="11"/>
      <c r="K17" s="11"/>
      <c r="L17" s="11"/>
      <c r="M17" s="41"/>
      <c r="N17" s="41"/>
      <c r="O17" s="41"/>
      <c r="P17" s="41"/>
      <c r="Q17" s="41"/>
      <c r="R17" s="41"/>
      <c r="S17" s="41"/>
      <c r="T17" s="41"/>
      <c r="U17" s="41"/>
      <c r="V17" s="41"/>
      <c r="W17" s="41"/>
      <c r="X17" s="41"/>
      <c r="Y17" s="39"/>
      <c r="Z17" s="41"/>
      <c r="AA17" s="41"/>
      <c r="AB17" s="39"/>
    </row>
    <row r="18" spans="1:28" ht="45.75" customHeight="1" thickBot="1">
      <c r="A18" s="3">
        <v>4</v>
      </c>
      <c r="B18" s="3" t="s">
        <v>38</v>
      </c>
      <c r="C18" s="6">
        <v>6</v>
      </c>
      <c r="D18" s="6" t="s">
        <v>6</v>
      </c>
      <c r="E18" s="11"/>
      <c r="F18" s="11"/>
      <c r="G18" s="11"/>
      <c r="H18" s="11"/>
      <c r="I18" s="11"/>
      <c r="J18" s="11"/>
      <c r="K18" s="11"/>
      <c r="L18" s="11"/>
      <c r="M18" s="41"/>
      <c r="N18" s="41"/>
      <c r="O18" s="41"/>
      <c r="P18" s="41"/>
      <c r="Q18" s="41"/>
      <c r="R18" s="41"/>
      <c r="S18" s="41"/>
      <c r="T18" s="41"/>
      <c r="U18" s="41"/>
      <c r="V18" s="41"/>
      <c r="W18" s="41"/>
      <c r="X18" s="41"/>
      <c r="Y18" s="39"/>
      <c r="Z18" s="41"/>
      <c r="AA18" s="41"/>
      <c r="AB18" s="39"/>
    </row>
    <row r="19" spans="1:28" ht="50.25" customHeight="1" thickBot="1">
      <c r="A19" s="3">
        <v>5</v>
      </c>
      <c r="B19" s="3" t="s">
        <v>23</v>
      </c>
      <c r="C19" s="6">
        <v>0</v>
      </c>
      <c r="D19" s="6"/>
      <c r="E19" s="11"/>
      <c r="F19" s="11"/>
      <c r="G19" s="11"/>
      <c r="H19" s="11"/>
      <c r="I19" s="11"/>
      <c r="J19" s="11"/>
      <c r="K19" s="11"/>
      <c r="L19" s="11"/>
      <c r="M19" s="41"/>
      <c r="N19" s="41"/>
      <c r="O19" s="41"/>
      <c r="P19" s="41"/>
      <c r="Q19" s="41"/>
      <c r="R19" s="41"/>
      <c r="S19" s="41"/>
      <c r="T19" s="41"/>
      <c r="U19" s="41"/>
      <c r="V19" s="41"/>
      <c r="W19" s="39"/>
      <c r="X19" s="41"/>
      <c r="Y19" s="39"/>
      <c r="Z19" s="39"/>
      <c r="AA19" s="39"/>
      <c r="AB19" s="39"/>
    </row>
    <row r="20" spans="1:28" ht="85.5" customHeight="1" thickBot="1">
      <c r="A20" s="3">
        <v>6</v>
      </c>
      <c r="B20" s="3" t="s">
        <v>39</v>
      </c>
      <c r="C20" s="6">
        <v>6</v>
      </c>
      <c r="D20" s="6" t="s">
        <v>7</v>
      </c>
      <c r="E20" s="11"/>
      <c r="F20" s="11"/>
      <c r="G20" s="11"/>
      <c r="H20" s="11"/>
      <c r="I20" s="11"/>
      <c r="J20" s="36"/>
      <c r="K20" s="11"/>
      <c r="L20" s="11"/>
      <c r="M20" s="41"/>
      <c r="N20" s="41"/>
      <c r="O20" s="41"/>
      <c r="P20" s="41"/>
      <c r="Q20" s="41"/>
      <c r="R20" s="41"/>
      <c r="S20" s="41"/>
      <c r="T20" s="41"/>
      <c r="U20" s="41"/>
      <c r="V20" s="41"/>
      <c r="W20" s="41"/>
      <c r="X20" s="41"/>
      <c r="Y20" s="39"/>
      <c r="Z20" s="39"/>
      <c r="AA20" s="41"/>
      <c r="AB20" s="39"/>
    </row>
    <row r="21" spans="1:28">
      <c r="A21" s="12"/>
      <c r="B21" s="14" t="s">
        <v>14</v>
      </c>
      <c r="C21" s="15">
        <f t="shared" ref="C21:L21" si="2">SUM(C15:C20)</f>
        <v>28</v>
      </c>
      <c r="D21" s="15">
        <f t="shared" si="2"/>
        <v>0</v>
      </c>
      <c r="E21" s="15">
        <f t="shared" si="2"/>
        <v>0</v>
      </c>
      <c r="F21" s="15">
        <f t="shared" si="2"/>
        <v>0</v>
      </c>
      <c r="G21" s="15">
        <f t="shared" si="2"/>
        <v>0</v>
      </c>
      <c r="H21" s="15">
        <f t="shared" si="2"/>
        <v>0</v>
      </c>
      <c r="I21" s="15">
        <f t="shared" si="2"/>
        <v>0</v>
      </c>
      <c r="J21" s="15">
        <f t="shared" si="2"/>
        <v>0</v>
      </c>
      <c r="K21" s="15">
        <f t="shared" si="2"/>
        <v>0</v>
      </c>
      <c r="L21" s="15">
        <f t="shared" si="2"/>
        <v>0</v>
      </c>
      <c r="M21" s="42"/>
      <c r="N21" s="42"/>
      <c r="O21" s="42"/>
      <c r="P21" s="42"/>
      <c r="Q21" s="42"/>
      <c r="R21" s="42"/>
      <c r="S21" s="42"/>
      <c r="T21" s="42"/>
      <c r="U21" s="42"/>
      <c r="V21" s="42"/>
      <c r="W21" s="42"/>
      <c r="X21" s="42"/>
      <c r="Y21" s="42"/>
      <c r="Z21" s="42"/>
      <c r="AA21" s="42"/>
      <c r="AB21" s="42"/>
    </row>
    <row r="22" spans="1:28">
      <c r="A22" s="24"/>
      <c r="B22" s="24" t="s">
        <v>13</v>
      </c>
      <c r="C22" s="24">
        <f>SUM(100/C21)*C21</f>
        <v>100</v>
      </c>
      <c r="D22" s="24">
        <f>SUM(100/28)*D21</f>
        <v>0</v>
      </c>
      <c r="E22" s="24">
        <f t="shared" ref="E22:L22" si="3">SUM(100/28)*E21</f>
        <v>0</v>
      </c>
      <c r="F22" s="24">
        <f t="shared" si="3"/>
        <v>0</v>
      </c>
      <c r="G22" s="24">
        <f t="shared" si="3"/>
        <v>0</v>
      </c>
      <c r="H22" s="24">
        <f t="shared" si="3"/>
        <v>0</v>
      </c>
      <c r="I22" s="24">
        <f t="shared" si="3"/>
        <v>0</v>
      </c>
      <c r="J22" s="24">
        <f t="shared" si="3"/>
        <v>0</v>
      </c>
      <c r="K22" s="24">
        <f t="shared" si="3"/>
        <v>0</v>
      </c>
      <c r="L22" s="24">
        <f t="shared" si="3"/>
        <v>0</v>
      </c>
      <c r="M22" s="39"/>
      <c r="N22" s="39"/>
      <c r="O22" s="39"/>
      <c r="P22" s="39"/>
      <c r="Q22" s="39"/>
      <c r="R22" s="39"/>
      <c r="S22" s="39"/>
      <c r="T22" s="39"/>
      <c r="U22" s="39"/>
      <c r="V22" s="39"/>
      <c r="W22" s="39"/>
      <c r="X22" s="39"/>
      <c r="Y22" s="39"/>
      <c r="Z22" s="39"/>
      <c r="AA22" s="39"/>
      <c r="AB22" s="39"/>
    </row>
    <row r="23" spans="1:28" ht="61.5" customHeight="1">
      <c r="A23" s="16"/>
      <c r="B23" s="16"/>
      <c r="C23" s="16"/>
      <c r="D23" s="16"/>
      <c r="E23" s="16"/>
      <c r="F23" s="16"/>
      <c r="G23" s="16"/>
      <c r="H23" s="16"/>
      <c r="I23" s="16"/>
      <c r="J23" s="16"/>
      <c r="K23" s="16"/>
      <c r="L23" s="16"/>
      <c r="M23" s="39"/>
      <c r="N23" s="39"/>
      <c r="O23" s="39"/>
      <c r="P23" s="39"/>
      <c r="Q23" s="39"/>
      <c r="R23" s="39"/>
      <c r="S23" s="39"/>
      <c r="T23" s="39"/>
      <c r="U23" s="39"/>
      <c r="V23" s="39"/>
      <c r="W23" s="39"/>
      <c r="X23" s="39"/>
      <c r="Y23" s="39"/>
      <c r="Z23" s="39"/>
      <c r="AA23" s="39"/>
      <c r="AB23" s="39"/>
    </row>
    <row r="24" spans="1:28" ht="16.5" customHeight="1" thickBot="1">
      <c r="A24" s="16"/>
      <c r="B24" s="16"/>
      <c r="C24" s="16"/>
      <c r="D24" s="16"/>
      <c r="E24" s="16"/>
      <c r="F24" s="16"/>
      <c r="G24" s="16"/>
      <c r="H24" s="16"/>
      <c r="I24" s="16"/>
      <c r="J24" s="16"/>
      <c r="K24" s="16"/>
      <c r="L24" s="16"/>
      <c r="M24" s="39"/>
      <c r="N24" s="39"/>
      <c r="O24" s="39"/>
      <c r="P24" s="39"/>
      <c r="Q24" s="39"/>
      <c r="R24" s="39"/>
      <c r="S24" s="39"/>
      <c r="T24" s="39"/>
      <c r="U24" s="39"/>
      <c r="V24" s="39"/>
      <c r="W24" s="39"/>
      <c r="X24" s="39"/>
      <c r="Y24" s="39"/>
      <c r="Z24" s="39"/>
      <c r="AA24" s="39"/>
      <c r="AB24" s="39"/>
    </row>
    <row r="25" spans="1:28" ht="99">
      <c r="A25" s="35"/>
      <c r="B25" s="33" t="s">
        <v>10</v>
      </c>
      <c r="C25" s="1" t="s">
        <v>16</v>
      </c>
      <c r="D25" s="1" t="s">
        <v>15</v>
      </c>
      <c r="E25" s="7" t="s">
        <v>30</v>
      </c>
      <c r="F25" s="7" t="s">
        <v>31</v>
      </c>
      <c r="G25" s="7" t="s">
        <v>32</v>
      </c>
      <c r="H25" s="7" t="s">
        <v>33</v>
      </c>
      <c r="I25" s="7" t="s">
        <v>34</v>
      </c>
      <c r="J25" s="7" t="s">
        <v>35</v>
      </c>
      <c r="K25" s="7" t="s">
        <v>36</v>
      </c>
      <c r="L25" s="7" t="s">
        <v>37</v>
      </c>
      <c r="M25" s="40"/>
      <c r="N25" s="40"/>
      <c r="O25" s="40"/>
      <c r="P25" s="40"/>
      <c r="Q25" s="40"/>
      <c r="R25" s="40"/>
      <c r="S25" s="40"/>
      <c r="T25" s="40"/>
      <c r="U25" s="40"/>
      <c r="V25" s="40"/>
      <c r="W25" s="40"/>
      <c r="X25" s="40"/>
      <c r="Y25" s="40"/>
      <c r="Z25" s="40"/>
      <c r="AA25" s="40"/>
      <c r="AB25" s="40"/>
    </row>
    <row r="26" spans="1:28" ht="15.75" thickBot="1">
      <c r="A26" s="4"/>
      <c r="B26" s="5" t="s">
        <v>2</v>
      </c>
      <c r="C26" s="5"/>
      <c r="D26" s="5"/>
      <c r="E26" s="11"/>
      <c r="F26" s="11"/>
      <c r="G26" s="11"/>
      <c r="H26" s="11"/>
      <c r="I26" s="11"/>
      <c r="J26" s="11"/>
      <c r="K26" s="11"/>
      <c r="L26" s="11"/>
      <c r="M26" s="41"/>
      <c r="N26" s="41"/>
      <c r="O26" s="41"/>
      <c r="P26" s="41"/>
      <c r="Q26" s="41"/>
      <c r="R26" s="41"/>
      <c r="S26" s="41"/>
      <c r="T26" s="41"/>
      <c r="U26" s="41"/>
      <c r="V26" s="39"/>
      <c r="W26" s="39"/>
      <c r="X26" s="39"/>
      <c r="Y26" s="39"/>
      <c r="Z26" s="39"/>
      <c r="AA26" s="39"/>
      <c r="AB26" s="39"/>
    </row>
    <row r="27" spans="1:28" ht="78" customHeight="1" thickBot="1">
      <c r="A27" s="3">
        <v>1</v>
      </c>
      <c r="B27" s="8" t="s">
        <v>24</v>
      </c>
      <c r="C27" s="5">
        <v>2</v>
      </c>
      <c r="D27" s="6" t="s">
        <v>7</v>
      </c>
      <c r="E27" s="11"/>
      <c r="F27" s="11"/>
      <c r="G27" s="11"/>
      <c r="H27" s="11"/>
      <c r="I27" s="11"/>
      <c r="J27" s="11"/>
      <c r="K27" s="11"/>
      <c r="L27" s="11"/>
      <c r="M27" s="41"/>
      <c r="N27" s="41"/>
      <c r="O27" s="41"/>
      <c r="P27" s="41"/>
      <c r="Q27" s="41"/>
      <c r="R27" s="41"/>
      <c r="S27" s="41"/>
      <c r="T27" s="41"/>
      <c r="U27" s="41"/>
      <c r="V27" s="41"/>
      <c r="W27" s="41"/>
      <c r="X27" s="41"/>
      <c r="Y27" s="41"/>
      <c r="Z27" s="41"/>
      <c r="AA27" s="41"/>
      <c r="AB27" s="41"/>
    </row>
    <row r="28" spans="1:28" ht="49.5" customHeight="1" thickBot="1">
      <c r="A28" s="8">
        <v>2</v>
      </c>
      <c r="B28" s="3" t="s">
        <v>41</v>
      </c>
      <c r="C28" s="34">
        <v>2</v>
      </c>
      <c r="D28" s="9" t="s">
        <v>7</v>
      </c>
      <c r="E28" s="11"/>
      <c r="F28" s="11"/>
      <c r="G28" s="11"/>
      <c r="H28" s="11"/>
      <c r="I28" s="11"/>
      <c r="J28" s="11"/>
      <c r="K28" s="11"/>
      <c r="L28" s="11"/>
      <c r="M28" s="41"/>
      <c r="N28" s="41"/>
      <c r="O28" s="41"/>
      <c r="P28" s="41"/>
      <c r="Q28" s="41"/>
      <c r="R28" s="41"/>
      <c r="S28" s="41"/>
      <c r="T28" s="41"/>
      <c r="U28" s="41"/>
      <c r="V28" s="41"/>
      <c r="W28" s="41"/>
      <c r="X28" s="41"/>
      <c r="Y28" s="41"/>
      <c r="Z28" s="41"/>
      <c r="AA28" s="41"/>
      <c r="AB28" s="41"/>
    </row>
    <row r="29" spans="1:28" ht="63.75" customHeight="1" thickBot="1">
      <c r="A29" s="8">
        <v>3</v>
      </c>
      <c r="B29" s="3" t="s">
        <v>25</v>
      </c>
      <c r="C29" s="37">
        <v>2</v>
      </c>
      <c r="D29" s="12"/>
      <c r="E29" s="11"/>
      <c r="F29" s="11"/>
      <c r="G29" s="11"/>
      <c r="H29" s="11"/>
      <c r="I29" s="11"/>
      <c r="J29" s="11"/>
      <c r="K29" s="11"/>
      <c r="L29" s="11"/>
      <c r="M29" s="41"/>
      <c r="N29" s="41"/>
      <c r="O29" s="41"/>
      <c r="P29" s="41"/>
      <c r="Q29" s="41"/>
      <c r="R29" s="41"/>
      <c r="S29" s="41"/>
      <c r="T29" s="41"/>
      <c r="U29" s="41"/>
      <c r="V29" s="41"/>
      <c r="W29" s="41"/>
      <c r="X29" s="41"/>
      <c r="Y29" s="41"/>
      <c r="Z29" s="41"/>
      <c r="AA29" s="41"/>
      <c r="AB29" s="41"/>
    </row>
    <row r="30" spans="1:28" ht="49.5" customHeight="1" thickBot="1">
      <c r="A30" s="8">
        <v>4</v>
      </c>
      <c r="B30" s="3" t="s">
        <v>42</v>
      </c>
      <c r="C30" s="37">
        <v>2</v>
      </c>
      <c r="D30" s="12"/>
      <c r="E30" s="11"/>
      <c r="F30" s="11"/>
      <c r="G30" s="11"/>
      <c r="H30" s="11"/>
      <c r="I30" s="11"/>
      <c r="J30" s="11"/>
      <c r="K30" s="11"/>
      <c r="L30" s="11"/>
      <c r="M30" s="41"/>
      <c r="N30" s="41"/>
      <c r="O30" s="41"/>
      <c r="P30" s="41"/>
      <c r="Q30" s="41"/>
      <c r="R30" s="41"/>
      <c r="S30" s="41"/>
      <c r="T30" s="41"/>
      <c r="U30" s="41"/>
      <c r="V30" s="41"/>
      <c r="W30" s="41"/>
      <c r="X30" s="41"/>
      <c r="Y30" s="41"/>
      <c r="Z30" s="41"/>
      <c r="AA30" s="41"/>
      <c r="AB30" s="41"/>
    </row>
    <row r="31" spans="1:28" ht="37.5" customHeight="1" thickBot="1">
      <c r="A31" s="8">
        <v>5</v>
      </c>
      <c r="B31" s="3" t="s">
        <v>43</v>
      </c>
      <c r="C31" s="37">
        <v>2</v>
      </c>
      <c r="D31" s="12"/>
      <c r="E31" s="11"/>
      <c r="F31" s="11"/>
      <c r="G31" s="11"/>
      <c r="H31" s="11"/>
      <c r="I31" s="11"/>
      <c r="J31" s="11"/>
      <c r="K31" s="11"/>
      <c r="L31" s="11"/>
      <c r="M31" s="41"/>
      <c r="N31" s="41"/>
      <c r="O31" s="41"/>
      <c r="P31" s="41"/>
      <c r="Q31" s="41"/>
      <c r="R31" s="41"/>
      <c r="S31" s="41"/>
      <c r="T31" s="41"/>
      <c r="U31" s="41"/>
      <c r="V31" s="41"/>
      <c r="W31" s="41"/>
      <c r="X31" s="41"/>
      <c r="Y31" s="41"/>
      <c r="Z31" s="41"/>
      <c r="AA31" s="41"/>
      <c r="AB31" s="41"/>
    </row>
    <row r="32" spans="1:28" ht="45" customHeight="1" thickBot="1">
      <c r="A32" s="8"/>
      <c r="B32" s="3" t="s">
        <v>26</v>
      </c>
      <c r="C32" s="37">
        <v>2</v>
      </c>
      <c r="D32" s="12"/>
      <c r="E32" s="11"/>
      <c r="F32" s="11"/>
      <c r="G32" s="11"/>
      <c r="H32" s="11"/>
      <c r="I32" s="11"/>
      <c r="J32" s="11"/>
      <c r="K32" s="11"/>
      <c r="L32" s="11"/>
      <c r="M32" s="41"/>
      <c r="N32" s="41"/>
      <c r="O32" s="41"/>
      <c r="P32" s="41"/>
      <c r="Q32" s="41"/>
      <c r="R32" s="41"/>
      <c r="S32" s="41"/>
      <c r="T32" s="41"/>
      <c r="U32" s="41"/>
      <c r="V32" s="41"/>
      <c r="W32" s="41"/>
      <c r="X32" s="41"/>
      <c r="Y32" s="41"/>
      <c r="Z32" s="41"/>
      <c r="AA32" s="41"/>
      <c r="AB32" s="41"/>
    </row>
    <row r="33" spans="1:28" ht="57" customHeight="1" thickBot="1">
      <c r="A33" s="8">
        <v>6</v>
      </c>
      <c r="B33" s="47" t="s">
        <v>27</v>
      </c>
      <c r="C33" s="34">
        <v>2</v>
      </c>
      <c r="D33" s="11" t="s">
        <v>7</v>
      </c>
      <c r="E33" s="11"/>
      <c r="F33" s="11"/>
      <c r="G33" s="11"/>
      <c r="H33" s="11"/>
      <c r="I33" s="11"/>
      <c r="J33" s="11"/>
      <c r="K33" s="11"/>
      <c r="L33" s="11"/>
      <c r="M33" s="41"/>
      <c r="N33" s="41"/>
      <c r="O33" s="41"/>
      <c r="P33" s="41"/>
      <c r="Q33" s="41"/>
      <c r="R33" s="41"/>
      <c r="S33" s="41"/>
      <c r="T33" s="41"/>
      <c r="U33" s="41"/>
      <c r="V33" s="41"/>
      <c r="W33" s="41"/>
      <c r="X33" s="41"/>
      <c r="Y33" s="41"/>
      <c r="Z33" s="41"/>
      <c r="AA33" s="41"/>
      <c r="AB33" s="41"/>
    </row>
    <row r="34" spans="1:28" s="22" customFormat="1">
      <c r="A34" s="12"/>
      <c r="B34" s="13" t="s">
        <v>14</v>
      </c>
      <c r="C34" s="13">
        <f t="shared" ref="C34:L34" si="4">SUM(C27:C33)</f>
        <v>14</v>
      </c>
      <c r="D34" s="13">
        <f t="shared" si="4"/>
        <v>0</v>
      </c>
      <c r="E34" s="13">
        <f t="shared" si="4"/>
        <v>0</v>
      </c>
      <c r="F34" s="13">
        <f t="shared" si="4"/>
        <v>0</v>
      </c>
      <c r="G34" s="13">
        <f t="shared" si="4"/>
        <v>0</v>
      </c>
      <c r="H34" s="13">
        <f t="shared" si="4"/>
        <v>0</v>
      </c>
      <c r="I34" s="13">
        <f t="shared" si="4"/>
        <v>0</v>
      </c>
      <c r="J34" s="13">
        <f t="shared" si="4"/>
        <v>0</v>
      </c>
      <c r="K34" s="13">
        <f t="shared" si="4"/>
        <v>0</v>
      </c>
      <c r="L34" s="13">
        <f t="shared" si="4"/>
        <v>0</v>
      </c>
      <c r="M34" s="43"/>
      <c r="N34" s="43"/>
      <c r="O34" s="43"/>
      <c r="P34" s="43"/>
      <c r="Q34" s="43"/>
      <c r="R34" s="43"/>
      <c r="S34" s="43"/>
      <c r="T34" s="43"/>
      <c r="U34" s="43"/>
      <c r="V34" s="43"/>
      <c r="W34" s="43"/>
      <c r="X34" s="43"/>
      <c r="Y34" s="43"/>
      <c r="Z34" s="43"/>
      <c r="AA34" s="43"/>
      <c r="AB34" s="43"/>
    </row>
    <row r="35" spans="1:28" s="18" customFormat="1">
      <c r="A35" s="19"/>
      <c r="B35" s="23" t="s">
        <v>13</v>
      </c>
      <c r="C35" s="23">
        <f>SUM(100/14)*C34</f>
        <v>100</v>
      </c>
      <c r="D35" s="23">
        <f t="shared" ref="D35:L35" si="5">SUM(100/14)*D34</f>
        <v>0</v>
      </c>
      <c r="E35" s="23">
        <f t="shared" si="5"/>
        <v>0</v>
      </c>
      <c r="F35" s="23">
        <f t="shared" si="5"/>
        <v>0</v>
      </c>
      <c r="G35" s="23">
        <f t="shared" si="5"/>
        <v>0</v>
      </c>
      <c r="H35" s="23">
        <f t="shared" si="5"/>
        <v>0</v>
      </c>
      <c r="I35" s="23">
        <f t="shared" si="5"/>
        <v>0</v>
      </c>
      <c r="J35" s="23">
        <f t="shared" si="5"/>
        <v>0</v>
      </c>
      <c r="K35" s="23">
        <f t="shared" si="5"/>
        <v>0</v>
      </c>
      <c r="L35" s="23">
        <f t="shared" si="5"/>
        <v>0</v>
      </c>
      <c r="M35" s="42"/>
      <c r="N35" s="42"/>
      <c r="O35" s="42"/>
      <c r="P35" s="42"/>
      <c r="Q35" s="42"/>
      <c r="R35" s="42"/>
      <c r="S35" s="42"/>
      <c r="T35" s="42"/>
      <c r="U35" s="42"/>
      <c r="V35" s="42"/>
      <c r="W35" s="42"/>
      <c r="X35" s="42"/>
      <c r="Y35" s="42"/>
      <c r="Z35" s="42"/>
      <c r="AA35" s="42"/>
      <c r="AB35" s="42"/>
    </row>
    <row r="36" spans="1:28">
      <c r="B36" s="17" t="s">
        <v>11</v>
      </c>
      <c r="C36" s="18">
        <f>SUM(C9,C21,C34)</f>
        <v>66</v>
      </c>
      <c r="D36" s="18">
        <f t="shared" ref="D36" si="6">SUM(D9,D21,)</f>
        <v>0</v>
      </c>
      <c r="E36" s="18">
        <f>SUM(E9,E21,E34,)</f>
        <v>0</v>
      </c>
      <c r="F36" s="18">
        <f t="shared" ref="F36:K36" si="7">SUM(F9,F21,F34,)</f>
        <v>0</v>
      </c>
      <c r="G36" s="18">
        <f t="shared" si="7"/>
        <v>0</v>
      </c>
      <c r="H36" s="18">
        <f t="shared" si="7"/>
        <v>0</v>
      </c>
      <c r="I36" s="18">
        <f t="shared" si="7"/>
        <v>0</v>
      </c>
      <c r="J36" s="18">
        <f t="shared" si="7"/>
        <v>0</v>
      </c>
      <c r="K36" s="18">
        <f t="shared" si="7"/>
        <v>0</v>
      </c>
      <c r="L36" s="18">
        <f>SUM(L9,L21,L34,)</f>
        <v>0</v>
      </c>
      <c r="M36" s="44"/>
      <c r="N36" s="44"/>
      <c r="O36" s="44"/>
      <c r="P36" s="44"/>
      <c r="Q36" s="44"/>
      <c r="R36" s="44"/>
      <c r="S36" s="44"/>
      <c r="T36" s="44"/>
      <c r="U36" s="44"/>
      <c r="V36" s="44"/>
      <c r="W36" s="44"/>
      <c r="X36" s="44"/>
      <c r="Y36" s="44"/>
      <c r="Z36" s="44"/>
      <c r="AA36" s="44"/>
      <c r="AB36" s="44"/>
    </row>
    <row r="37" spans="1:28">
      <c r="B37" s="21" t="s">
        <v>12</v>
      </c>
      <c r="C37" s="21">
        <f>SUM(100/66)*C36</f>
        <v>100</v>
      </c>
      <c r="D37" s="21">
        <f t="shared" ref="D37:L37" si="8">SUM(100/66)*D36</f>
        <v>0</v>
      </c>
      <c r="E37" s="21">
        <f t="shared" si="8"/>
        <v>0</v>
      </c>
      <c r="F37" s="21">
        <f t="shared" si="8"/>
        <v>0</v>
      </c>
      <c r="G37" s="21">
        <f t="shared" si="8"/>
        <v>0</v>
      </c>
      <c r="H37" s="21">
        <f t="shared" si="8"/>
        <v>0</v>
      </c>
      <c r="I37" s="21">
        <f t="shared" si="8"/>
        <v>0</v>
      </c>
      <c r="J37" s="21">
        <f t="shared" si="8"/>
        <v>0</v>
      </c>
      <c r="K37" s="21">
        <f t="shared" si="8"/>
        <v>0</v>
      </c>
      <c r="L37" s="21">
        <f t="shared" si="8"/>
        <v>0</v>
      </c>
      <c r="M37" s="45"/>
      <c r="N37" s="45"/>
      <c r="O37" s="45"/>
      <c r="P37" s="45"/>
      <c r="Q37" s="45"/>
      <c r="R37" s="45"/>
      <c r="S37" s="45"/>
      <c r="T37" s="45"/>
      <c r="U37" s="45"/>
      <c r="V37" s="45"/>
      <c r="W37" s="45"/>
      <c r="X37" s="45"/>
      <c r="Y37" s="45"/>
      <c r="Z37" s="45"/>
      <c r="AA37" s="45"/>
      <c r="AB37" s="45"/>
    </row>
    <row r="38" spans="1:28" ht="15.75" thickBot="1">
      <c r="B38" s="20"/>
      <c r="C38" s="20"/>
      <c r="D38" s="20"/>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15.75" thickBot="1">
      <c r="B39" s="48"/>
      <c r="C39" s="49"/>
      <c r="D39" s="49"/>
      <c r="E39" s="50"/>
    </row>
    <row r="40" spans="1:28" ht="15.75" thickBot="1">
      <c r="B40" s="4"/>
      <c r="C40" s="5"/>
      <c r="D40" s="5"/>
      <c r="E40" s="5"/>
      <c r="H40" s="27">
        <v>96</v>
      </c>
      <c r="I40" s="27">
        <v>91</v>
      </c>
      <c r="J40" s="27">
        <v>86</v>
      </c>
      <c r="K40" s="28">
        <v>81</v>
      </c>
      <c r="L40" s="28">
        <v>76</v>
      </c>
      <c r="M40" s="28">
        <v>71</v>
      </c>
      <c r="N40" s="26">
        <v>66</v>
      </c>
      <c r="O40" s="26">
        <v>61</v>
      </c>
      <c r="P40" s="26">
        <v>56</v>
      </c>
      <c r="Q40" s="29">
        <v>51</v>
      </c>
      <c r="R40" s="29">
        <v>46</v>
      </c>
      <c r="S40" s="29">
        <v>41</v>
      </c>
      <c r="T40" s="25">
        <v>34</v>
      </c>
      <c r="U40" s="25">
        <v>27</v>
      </c>
      <c r="V40" s="25">
        <v>20</v>
      </c>
      <c r="X40" s="32">
        <f>SUM(E38:AB38)/8</f>
        <v>0</v>
      </c>
    </row>
    <row r="41" spans="1:28" ht="15.75" thickBot="1">
      <c r="B41" s="4"/>
      <c r="C41" s="6"/>
      <c r="D41" s="6"/>
      <c r="E41" s="6"/>
      <c r="H41">
        <v>15</v>
      </c>
      <c r="I41">
        <v>14</v>
      </c>
      <c r="J41">
        <v>13</v>
      </c>
      <c r="K41">
        <v>12</v>
      </c>
      <c r="L41">
        <v>11</v>
      </c>
      <c r="M41">
        <v>10</v>
      </c>
      <c r="N41">
        <v>9</v>
      </c>
      <c r="O41">
        <v>8</v>
      </c>
      <c r="P41">
        <v>7</v>
      </c>
      <c r="Q41">
        <v>6</v>
      </c>
      <c r="R41">
        <v>5</v>
      </c>
      <c r="S41">
        <v>4</v>
      </c>
      <c r="T41">
        <v>3</v>
      </c>
      <c r="U41">
        <v>2</v>
      </c>
      <c r="V41">
        <v>1</v>
      </c>
    </row>
    <row r="42" spans="1:28" ht="15.75" thickBot="1">
      <c r="B42" s="4"/>
      <c r="C42" s="6"/>
      <c r="D42" s="6"/>
      <c r="E42" s="6"/>
    </row>
  </sheetData>
  <mergeCells count="1">
    <mergeCell ref="B39:E39"/>
  </mergeCells>
  <pageMargins left="0.70866141732283472" right="0.19685039370078741" top="0.39370078740157483" bottom="0.78740157480314965" header="0.31496062992125984" footer="0.31496062992125984"/>
  <pageSetup paperSize="9" scale="8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Weinrich</dc:creator>
  <cp:lastModifiedBy>Weinrich</cp:lastModifiedBy>
  <cp:lastPrinted>2013-05-07T20:52:23Z</cp:lastPrinted>
  <dcterms:created xsi:type="dcterms:W3CDTF">2012-11-25T11:40:55Z</dcterms:created>
  <dcterms:modified xsi:type="dcterms:W3CDTF">2015-04-17T07:54:43Z</dcterms:modified>
</cp:coreProperties>
</file>